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AI" sheetId="4" r:id="rId1"/>
  </sheets>
  <definedNames>
    <definedName name="_xlnm._FilterDatabase" localSheetId="0" hidden="1">EAI!#REF!</definedName>
    <definedName name="_xlnm.Print_Area" localSheetId="0">EAI!$A$1:$I$55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21" i="4" l="1"/>
  <c r="H38" i="4"/>
  <c r="H37" i="4" s="1"/>
  <c r="E38" i="4"/>
  <c r="G37" i="4"/>
  <c r="G39" i="4" s="1"/>
  <c r="F37" i="4"/>
  <c r="F39" i="4" s="1"/>
  <c r="E37" i="4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21" i="4" l="1"/>
  <c r="E31" i="4"/>
  <c r="H31" i="4"/>
  <c r="H39" i="4" s="1"/>
  <c r="H16" i="4"/>
  <c r="E16" i="4"/>
  <c r="E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<sst xmlns="http://schemas.openxmlformats.org/spreadsheetml/2006/main" count="99" uniqueCount="51">
  <si>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</si>
  <si>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</si>
  <si>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</si>
  <si>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</si>
  <si>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</si>
  <si>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</si>
  <si>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</si>
  <si>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</si>
  <si>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</si>
  <si>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</si>
  <si>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</si>
  <si>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</si>
  <si>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</si>
  <si>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</si>
  <si>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</si>
  <si>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</si>
  <si>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</si>
  <si>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</si>
  <si>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</si>
  <si>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</si>
  <si>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</si>
  <si>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</si>
  <si>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</si>
  <si>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</si>
  <si>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</si>
  <si>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</si>
  <si>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</si>
  <si>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</si>
  <si>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</si>
  <si>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</si>
  <si>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</si>
  <si>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</si>
  <si>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</si>
  <si>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</si>
  <si>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</si>
  <si>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</si>
  <si>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</si>
  <si>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</si>
  <si>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</si>
  <si>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</si>
  <si>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</si>
  <si>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</si>
  <si>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</si>
  <si>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</si>
  <si>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</si>
  <si>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</si>
  <si>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</si>
  <si>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</si>
  <si>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Sistema para el Desarrollo Integral de la Familia del Municipio de Yuriria, Gto.
Estado Analítico de Ingresos
DEL 1 DE ENERO  AL 31 DE DICIEMBRE DEL 2021</t>
  </si>
  <si>
    <t>“Bajo protesta de decir verdad declaramos que los Estados Financieros y sus notas, son razonablemente correctos y son responsabilidad del emisor”.</t>
  </si>
  <si>
    <t>Ingresos de Organismos y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</si>
</sst>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4" fillId="0" borderId="0" xfId="8" applyFont="1" applyFill="1" applyBorder="1" applyAlignment="1" applyProtection="1">
      <alignment horizontal="center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4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9" fillId="0" borderId="0" xfId="8" applyFont="1" applyFill="1" applyBorder="1" applyAlignment="1" applyProtection="1">
      <alignment horizontal="justify" vertical="top" wrapText="1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left" vertical="top" wrapText="1"/>
    </xf>
    <xf numFmtId="0" fontId="9" fillId="0" borderId="0" xfId="8" applyFont="1" applyFill="1" applyBorder="1" applyAlignment="1" applyProtection="1">
      <alignment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4" fillId="0" borderId="12" xfId="8" applyNumberFormat="1" applyFont="1" applyFill="1" applyBorder="1" applyAlignment="1" applyProtection="1">
      <alignment vertical="top"/>
      <protection locked="0"/>
    </xf>
    <xf numFmtId="4" fontId="4" fillId="0" borderId="14" xfId="8" applyNumberFormat="1" applyFont="1" applyFill="1" applyBorder="1" applyAlignment="1" applyProtection="1">
      <alignment vertical="top"/>
      <protection locked="0"/>
    </xf>
    <xf numFmtId="4" fontId="8" fillId="0" borderId="7" xfId="8" applyNumberFormat="1" applyFont="1" applyFill="1" applyBorder="1" applyAlignment="1" applyProtection="1">
      <alignment vertical="top"/>
      <protection locked="0"/>
    </xf>
    <xf numFmtId="4" fontId="9" fillId="0" borderId="12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0" fontId="4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vertical="top"/>
      <protection locked="0"/>
    </xf>
    <xf numFmtId="0" fontId="8" fillId="0" borderId="4" xfId="8" quotePrefix="1" applyFont="1" applyFill="1" applyBorder="1" applyAlignment="1" applyProtection="1">
      <alignment horizontal="center" vertical="top"/>
      <protection locked="0"/>
    </xf>
    <xf numFmtId="4" fontId="8" fillId="0" borderId="1" xfId="8" applyNumberFormat="1" applyFont="1" applyFill="1" applyBorder="1" applyAlignment="1" applyProtection="1">
      <alignment vertical="top"/>
      <protection locked="0"/>
    </xf>
    <xf numFmtId="4" fontId="9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5" xfId="8" applyFont="1" applyFill="1" applyBorder="1" applyAlignment="1" applyProtection="1">
      <alignment vertical="top"/>
    </xf>
    <xf numFmtId="0" fontId="4" fillId="0" borderId="0" xfId="8" applyFont="1" applyFill="1" applyBorder="1" applyAlignment="1" applyProtection="1">
      <alignment vertical="top" wrapText="1"/>
      <protection locked="0"/>
    </xf>
    <xf numFmtId="0" fontId="8" fillId="0" borderId="0" xfId="8" applyFont="1" applyFill="1" applyBorder="1" applyAlignment="1" applyProtection="1">
      <alignment vertical="top" wrapText="1"/>
      <protection locked="0"/>
    </xf>
    <xf numFmtId="49" fontId="13" fillId="0" borderId="0" xfId="8" applyNumberFormat="1" applyFont="1" applyFill="1" applyBorder="1" applyAlignment="1" applyProtection="1">
      <alignment vertical="top"/>
      <protection locked="0"/>
    </xf>
    <xf numFmtId="0" fontId="9" fillId="0" borderId="2" xfId="8" applyFont="1" applyFill="1" applyBorder="1" applyAlignment="1" applyProtection="1">
      <alignment vertical="top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</cellXfs>
  <cellStyles count="27">
    <cellStyle name="=C:\WINNT\SYSTEM32\COMMAND.COM" xfId="1"/>
    <cellStyle name="Euro" xfId="2"/>
    <cellStyle name="Millares 2" xfId="3"/>
    <cellStyle name="Millares 2 2" xfId="4"/>
    <cellStyle name="Millares 2 2 2" xfId="19"/>
    <cellStyle name="Millares 2 3" xfId="5"/>
    <cellStyle name="Millares 2 3 2" xfId="20"/>
    <cellStyle name="Millares 2 4" xfId="18"/>
    <cellStyle name="Millares 3" xfId="6"/>
    <cellStyle name="Millares 3 2" xfId="21"/>
    <cellStyle name="Moneda 2" xfId="7"/>
    <cellStyle name="Moneda 2 2" xfId="22"/>
    <cellStyle name="Normal" xfId="0" builtinId="0"/>
    <cellStyle name="Normal 2" xfId="8"/>
    <cellStyle name="Normal 2 2" xfId="9"/>
    <cellStyle name="Normal 2 3" xfId="23"/>
    <cellStyle name="Normal 3" xfId="10"/>
    <cellStyle name="Normal 3 2" xfId="24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6"/>
    <cellStyle name="Normal 6 3" xfId="25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44450</xdr:rowOff>
    </xdr:from>
    <xdr:to>
      <xdr:col>1</xdr:col>
      <xdr:colOff>984849</xdr:colOff>
      <xdr:row>0</xdr:row>
      <xdr:rowOff>483400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44450"/>
          <a:ext cx="1054699" cy="43895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45</xdr:row>
      <xdr:rowOff>88900</xdr:rowOff>
    </xdr:from>
    <xdr:to>
      <xdr:col>1</xdr:col>
      <xdr:colOff>3038099</xdr:colOff>
      <xdr:row>54</xdr:row>
      <xdr:rowOff>37179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81534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2</xdr:col>
      <xdr:colOff>977900</xdr:colOff>
      <xdr:row>45</xdr:row>
      <xdr:rowOff>88900</xdr:rowOff>
    </xdr:from>
    <xdr:to>
      <xdr:col>5</xdr:col>
      <xdr:colOff>802899</xdr:colOff>
      <xdr:row>54</xdr:row>
      <xdr:rowOff>37179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8200" y="8153400"/>
          <a:ext cx="2987299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tabSelected="1" zoomScaleNormal="100" workbookViewId="0">
      <selection activeCell="B38" sqref="B38"/>
    </sheetView>
  </sheetViews>
  <sheetFormatPr baseColWidth="10" defaultColWidth="12" defaultRowHeight="10.199999999999999" x14ac:dyDescent="0.2"/>
  <cols>
    <col min="1" max="1" width="1.7109375" style="2" customWidth="1"/>
    <col min="2" max="2" width="62.42578125" style="2" customWidth="1"/>
    <col min="3" max="3" width="17.7109375" style="2" customWidth="1"/>
    <col min="4" max="4" width="19.7109375" style="2" customWidth="1"/>
    <col min="5" max="6" width="17.7109375" style="2" customWidth="1"/>
    <col min="7" max="7" width="18.7109375" style="2" customWidth="1"/>
    <col min="8" max="8" width="17.7109375" style="2" customWidth="1"/>
    <col min="9" max="16384" width="12" style="2"/>
  </cols>
  <sheetData>
    <row r="1" spans="1:9" s="3" customFormat="1" ht="40.049999999999997" customHeight="1" x14ac:dyDescent="0.2">
      <c r="A1" s="49" t="s">
        <v>48</v>
      </c>
      <c r="B1" s="50"/>
      <c r="C1" s="50"/>
      <c r="D1" s="50"/>
      <c r="E1" s="50"/>
      <c r="F1" s="50"/>
      <c r="G1" s="50"/>
      <c r="H1" s="51"/>
    </row>
    <row r="2" spans="1:9" s="3" customFormat="1" x14ac:dyDescent="0.2">
      <c r="A2" s="52" t="s">
        <v>14</v>
      </c>
      <c r="B2" s="53"/>
      <c r="C2" s="50" t="s">
        <v>22</v>
      </c>
      <c r="D2" s="50"/>
      <c r="E2" s="50"/>
      <c r="F2" s="50"/>
      <c r="G2" s="50"/>
      <c r="H2" s="58" t="s">
        <v>19</v>
      </c>
    </row>
    <row r="3" spans="1:9" s="1" customFormat="1" ht="25.05" customHeight="1" x14ac:dyDescent="0.2">
      <c r="A3" s="54"/>
      <c r="B3" s="55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59"/>
    </row>
    <row r="4" spans="1:9" s="1" customFormat="1" x14ac:dyDescent="0.2">
      <c r="A4" s="56"/>
      <c r="B4" s="57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5" t="s">
        <v>39</v>
      </c>
    </row>
    <row r="9" spans="1:9" x14ac:dyDescent="0.2">
      <c r="A9" s="33"/>
      <c r="B9" s="43" t="s">
        <v>4</v>
      </c>
      <c r="C9" s="22">
        <v>0</v>
      </c>
      <c r="D9" s="22">
        <v>0</v>
      </c>
      <c r="E9" s="22">
        <f t="shared" si="0"/>
        <v>0</v>
      </c>
      <c r="F9" s="22">
        <v>4.99</v>
      </c>
      <c r="G9" s="22">
        <v>4.99</v>
      </c>
      <c r="H9" s="22">
        <f t="shared" si="1"/>
        <v>4.99</v>
      </c>
      <c r="I9" s="45" t="s">
        <v>40</v>
      </c>
    </row>
    <row r="10" spans="1:9" x14ac:dyDescent="0.2">
      <c r="A10" s="34"/>
      <c r="B10" s="44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5" t="s">
        <v>41</v>
      </c>
    </row>
    <row r="11" spans="1:9" x14ac:dyDescent="0.2">
      <c r="A11" s="40"/>
      <c r="B11" s="43" t="s">
        <v>24</v>
      </c>
      <c r="C11" s="22">
        <v>750000</v>
      </c>
      <c r="D11" s="22">
        <v>-200000</v>
      </c>
      <c r="E11" s="22">
        <f t="shared" si="2"/>
        <v>550000</v>
      </c>
      <c r="F11" s="22">
        <v>216378</v>
      </c>
      <c r="G11" s="22">
        <v>216378</v>
      </c>
      <c r="H11" s="22">
        <f t="shared" si="3"/>
        <v>-533622</v>
      </c>
      <c r="I11" s="45" t="s">
        <v>42</v>
      </c>
    </row>
    <row r="12" spans="1:9" ht="20.399999999999999" x14ac:dyDescent="0.2">
      <c r="A12" s="40"/>
      <c r="B12" s="43" t="s">
        <v>25</v>
      </c>
      <c r="C12" s="22">
        <v>0</v>
      </c>
      <c r="D12" s="22">
        <v>0</v>
      </c>
      <c r="E12" s="22">
        <f t="shared" si="2"/>
        <v>0</v>
      </c>
      <c r="F12" s="22">
        <v>0</v>
      </c>
      <c r="G12" s="22">
        <v>0</v>
      </c>
      <c r="H12" s="22">
        <f t="shared" si="3"/>
        <v>0</v>
      </c>
      <c r="I12" s="45" t="s">
        <v>43</v>
      </c>
    </row>
    <row r="13" spans="1:9" ht="20.399999999999999" x14ac:dyDescent="0.2">
      <c r="A13" s="40"/>
      <c r="B13" s="43" t="s">
        <v>26</v>
      </c>
      <c r="C13" s="22">
        <v>9850000</v>
      </c>
      <c r="D13" s="22">
        <v>0</v>
      </c>
      <c r="E13" s="22">
        <f t="shared" si="2"/>
        <v>9850000</v>
      </c>
      <c r="F13" s="22">
        <v>9607983.5299999993</v>
      </c>
      <c r="G13" s="22">
        <v>9607983.5299999993</v>
      </c>
      <c r="H13" s="22">
        <f t="shared" si="3"/>
        <v>-242016.47000000067</v>
      </c>
      <c r="I13" s="45" t="s">
        <v>44</v>
      </c>
    </row>
    <row r="14" spans="1:9" x14ac:dyDescent="0.2">
      <c r="A14" s="33"/>
      <c r="B14" s="43" t="s">
        <v>6</v>
      </c>
      <c r="C14" s="22">
        <v>200000</v>
      </c>
      <c r="D14" s="22">
        <v>184187.51</v>
      </c>
      <c r="E14" s="22">
        <f t="shared" ref="E14" si="4">C14+D14</f>
        <v>384187.51</v>
      </c>
      <c r="F14" s="22">
        <v>0</v>
      </c>
      <c r="G14" s="22">
        <v>0</v>
      </c>
      <c r="H14" s="22">
        <f t="shared" ref="H14" si="5">G14-C14</f>
        <v>-200000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10800000</v>
      </c>
      <c r="D16" s="23">
        <f t="shared" ref="D16:H16" si="6">SUM(D5:D14)</f>
        <v>-15812.489999999991</v>
      </c>
      <c r="E16" s="23">
        <f t="shared" si="6"/>
        <v>10784187.51</v>
      </c>
      <c r="F16" s="23">
        <f t="shared" si="6"/>
        <v>9824366.5199999996</v>
      </c>
      <c r="G16" s="11">
        <f t="shared" si="6"/>
        <v>9824366.5199999996</v>
      </c>
      <c r="H16" s="12">
        <f t="shared" si="6"/>
        <v>-975633.48000000068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0" t="s">
        <v>23</v>
      </c>
      <c r="B18" s="61"/>
      <c r="C18" s="50" t="s">
        <v>22</v>
      </c>
      <c r="D18" s="50"/>
      <c r="E18" s="50"/>
      <c r="F18" s="50"/>
      <c r="G18" s="50"/>
      <c r="H18" s="58" t="s">
        <v>19</v>
      </c>
      <c r="I18" s="45" t="s">
        <v>46</v>
      </c>
    </row>
    <row r="19" spans="1:9" ht="20.399999999999999" x14ac:dyDescent="0.2">
      <c r="A19" s="62"/>
      <c r="B19" s="63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59"/>
      <c r="I19" s="45" t="s">
        <v>46</v>
      </c>
    </row>
    <row r="20" spans="1:9" x14ac:dyDescent="0.2">
      <c r="A20" s="64"/>
      <c r="B20" s="65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ht="11.4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ht="11.4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0.399999999999999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0.399999999999999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2" t="s">
        <v>50</v>
      </c>
      <c r="B31" s="46"/>
      <c r="C31" s="26">
        <f t="shared" ref="C31:H31" si="14">SUM(C32:C35)</f>
        <v>10600000</v>
      </c>
      <c r="D31" s="26">
        <f t="shared" si="14"/>
        <v>-200000</v>
      </c>
      <c r="E31" s="26">
        <f t="shared" si="14"/>
        <v>10400000</v>
      </c>
      <c r="F31" s="26">
        <f t="shared" si="14"/>
        <v>9824366.5199999996</v>
      </c>
      <c r="G31" s="26">
        <f t="shared" si="14"/>
        <v>9824366.5199999996</v>
      </c>
      <c r="H31" s="26">
        <f t="shared" si="14"/>
        <v>-775633.48000000068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ht="11.4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4.99</v>
      </c>
      <c r="G33" s="25">
        <v>4.99</v>
      </c>
      <c r="H33" s="25">
        <f t="shared" ref="H33:H34" si="15">G33-C33</f>
        <v>4.99</v>
      </c>
      <c r="I33" s="45" t="s">
        <v>40</v>
      </c>
    </row>
    <row r="34" spans="1:9" ht="11.4" x14ac:dyDescent="0.2">
      <c r="A34" s="16"/>
      <c r="B34" s="17" t="s">
        <v>32</v>
      </c>
      <c r="C34" s="25">
        <v>750000</v>
      </c>
      <c r="D34" s="25">
        <v>-200000</v>
      </c>
      <c r="E34" s="25">
        <f>C34+D34</f>
        <v>550000</v>
      </c>
      <c r="F34" s="25">
        <v>216378</v>
      </c>
      <c r="G34" s="25">
        <v>216378</v>
      </c>
      <c r="H34" s="25">
        <f t="shared" si="15"/>
        <v>-533622</v>
      </c>
      <c r="I34" s="45" t="s">
        <v>42</v>
      </c>
    </row>
    <row r="35" spans="1:9" ht="20.399999999999999" x14ac:dyDescent="0.2">
      <c r="A35" s="16"/>
      <c r="B35" s="17" t="s">
        <v>26</v>
      </c>
      <c r="C35" s="25">
        <v>9850000</v>
      </c>
      <c r="D35" s="25">
        <v>0</v>
      </c>
      <c r="E35" s="25">
        <f>C35+D35</f>
        <v>9850000</v>
      </c>
      <c r="F35" s="25">
        <v>9607983.5299999993</v>
      </c>
      <c r="G35" s="25">
        <v>9607983.5299999993</v>
      </c>
      <c r="H35" s="25">
        <f t="shared" ref="H35" si="16">G35-C35</f>
        <v>-242016.47000000067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200000</v>
      </c>
      <c r="D37" s="26">
        <f t="shared" si="17"/>
        <v>184187.51</v>
      </c>
      <c r="E37" s="26">
        <f t="shared" si="17"/>
        <v>384187.51</v>
      </c>
      <c r="F37" s="26">
        <f t="shared" si="17"/>
        <v>0</v>
      </c>
      <c r="G37" s="26">
        <f t="shared" si="17"/>
        <v>0</v>
      </c>
      <c r="H37" s="26">
        <f t="shared" si="17"/>
        <v>-200000</v>
      </c>
      <c r="I37" s="45" t="s">
        <v>46</v>
      </c>
    </row>
    <row r="38" spans="1:9" x14ac:dyDescent="0.2">
      <c r="A38" s="14"/>
      <c r="B38" s="17" t="s">
        <v>6</v>
      </c>
      <c r="C38" s="25">
        <v>200000</v>
      </c>
      <c r="D38" s="25">
        <v>184187.51</v>
      </c>
      <c r="E38" s="25">
        <f>C38+D38</f>
        <v>384187.51</v>
      </c>
      <c r="F38" s="25">
        <v>0</v>
      </c>
      <c r="G38" s="25">
        <v>0</v>
      </c>
      <c r="H38" s="25">
        <f>G38-C38</f>
        <v>-200000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10800000</v>
      </c>
      <c r="D39" s="23">
        <f t="shared" ref="D39:H39" si="18">SUM(D37+D31+D21)</f>
        <v>-15812.489999999991</v>
      </c>
      <c r="E39" s="23">
        <f t="shared" si="18"/>
        <v>10784187.51</v>
      </c>
      <c r="F39" s="23">
        <f t="shared" si="18"/>
        <v>9824366.5199999996</v>
      </c>
      <c r="G39" s="23">
        <f t="shared" si="18"/>
        <v>9824366.5199999996</v>
      </c>
      <c r="H39" s="12">
        <f t="shared" si="18"/>
        <v>-975633.48000000068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2" spans="1:9" ht="21.6" x14ac:dyDescent="0.2">
      <c r="B42" s="38" t="s">
        <v>34</v>
      </c>
    </row>
    <row r="43" spans="1:9" ht="11.4" x14ac:dyDescent="0.2">
      <c r="B43" s="39" t="s">
        <v>35</v>
      </c>
    </row>
    <row r="44" spans="1:9" ht="30.75" customHeight="1" x14ac:dyDescent="0.2">
      <c r="B44" s="48" t="s">
        <v>36</v>
      </c>
      <c r="C44" s="48"/>
      <c r="D44" s="48"/>
      <c r="E44" s="48"/>
      <c r="F44" s="48"/>
      <c r="G44" s="48"/>
      <c r="H44" s="48"/>
    </row>
    <row r="45" spans="1:9" x14ac:dyDescent="0.2">
      <c r="B45" s="47" t="s">
        <v>49</v>
      </c>
      <c r="C45" s="47"/>
      <c r="D45" s="47"/>
      <c r="E45" s="47"/>
      <c r="F45" s="47"/>
      <c r="G45" s="47"/>
    </row>
  </sheetData>
  <sheetProtection formatCells="0" formatColumns="0" formatRows="0" insertRows="0" autoFilter="0"/>
  <mergeCells count="9">
    <mergeCell ref="B45:G45"/>
    <mergeCell ref="B44:H44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2019-04-05T21:16:20Z</cp:lastPrinted>
  <dcterms:created xsi:type="dcterms:W3CDTF">2012-12-11T20:48:19Z</dcterms:created>
  <dcterms:modified xsi:type="dcterms:W3CDTF">2022-04-08T17:30:17Z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